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PETKOM\"/>
    </mc:Choice>
  </mc:AlternateContent>
  <xr:revisionPtr revIDLastSave="0" documentId="14_{0D76A0FF-2095-4F9B-8764-11B295A627CF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H64" i="1" l="1"/>
  <c r="G64" i="1"/>
  <c r="F64" i="1"/>
  <c r="E64" i="1"/>
  <c r="D64" i="1"/>
  <c r="F44" i="1" l="1"/>
  <c r="F67" i="1" s="1"/>
  <c r="I19" i="1"/>
  <c r="I20" i="1"/>
  <c r="I21" i="1"/>
  <c r="I38" i="1"/>
  <c r="I39" i="1"/>
  <c r="I40" i="1"/>
  <c r="I41" i="1"/>
  <c r="I42" i="1"/>
  <c r="I43" i="1"/>
  <c r="H44" i="1"/>
  <c r="H67" i="1" s="1"/>
  <c r="G44" i="1"/>
  <c r="G67" i="1" s="1"/>
  <c r="E44" i="1"/>
  <c r="E67" i="1" s="1"/>
  <c r="D44" i="1"/>
  <c r="I18" i="1" l="1"/>
  <c r="I17" i="1" l="1"/>
  <c r="I16" i="1"/>
  <c r="I15" i="1"/>
  <c r="I14" i="1"/>
  <c r="I62" i="1" l="1"/>
  <c r="I6" i="1"/>
  <c r="I7" i="1"/>
  <c r="I8" i="1"/>
  <c r="I9" i="1"/>
  <c r="I10" i="1"/>
  <c r="I11" i="1"/>
  <c r="I12" i="1"/>
  <c r="I13" i="1"/>
  <c r="I44" i="1" l="1"/>
  <c r="I63" i="1" l="1"/>
  <c r="I50" i="1"/>
  <c r="I64" i="1" l="1"/>
  <c r="I67" i="1" s="1"/>
  <c r="D67" i="1" l="1"/>
</calcChain>
</file>

<file path=xl/sharedStrings.xml><?xml version="1.0" encoding="utf-8"?>
<sst xmlns="http://schemas.openxmlformats.org/spreadsheetml/2006/main" count="53" uniqueCount="35">
  <si>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</si>
  <si>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</si>
  <si>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</si>
  <si>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</si>
  <si>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</si>
  <si>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</si>
  <si>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</si>
  <si>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</si>
  <si>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</si>
  <si>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</si>
  <si>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</si>
  <si>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</si>
  <si>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</si>
  <si>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</si>
  <si>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</si>
  <si>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</si>
  <si>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</si>
  <si>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Дневни финансијски извештај</t>
  </si>
  <si>
    <t>uprava za trezor</t>
  </si>
  <si>
    <t>farmalogist</t>
  </si>
  <si>
    <t>06e</t>
  </si>
  <si>
    <t>o6e</t>
  </si>
  <si>
    <t>062</t>
  </si>
  <si>
    <t>atlantic</t>
  </si>
  <si>
    <t>dunav auto</t>
  </si>
  <si>
    <t>amphora</t>
  </si>
  <si>
    <t>naisturs inc</t>
  </si>
  <si>
    <t>investfarm impex doo</t>
  </si>
  <si>
    <t>bigz group doo</t>
  </si>
  <si>
    <t>dunav plast</t>
  </si>
  <si>
    <t>jksp svrljig</t>
  </si>
  <si>
    <t>o62</t>
  </si>
  <si>
    <t>vega</t>
  </si>
  <si>
    <t>komora zdravstva</t>
  </si>
  <si>
    <t>blagajna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</si>
</sst>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49" fontId="0" fillId="0" borderId="1" xfId="0" applyNumberFormat="1" applyBorder="1"/>
    <xf numFmtId="14" fontId="0" fillId="0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3"/>
  <sheetViews>
    <sheetView tabSelected="1" topLeftCell="A37" workbookViewId="0">
      <selection activeCell="E50" sqref="E50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5" t="s">
        <v>12</v>
      </c>
      <c r="D3" s="25"/>
      <c r="E3" s="25"/>
      <c r="F3" s="25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43677</v>
      </c>
      <c r="B6" s="23" t="s">
        <v>22</v>
      </c>
      <c r="C6" s="5" t="s">
        <v>19</v>
      </c>
      <c r="D6" s="6">
        <v>92083.86</v>
      </c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>
        <v>43677</v>
      </c>
      <c r="B7" s="23" t="s">
        <v>20</v>
      </c>
      <c r="C7" s="5" t="s">
        <v>23</v>
      </c>
      <c r="D7" s="6"/>
      <c r="E7" s="6"/>
      <c r="F7" s="6"/>
      <c r="G7" s="6">
        <v>12156</v>
      </c>
      <c r="H7" s="6"/>
      <c r="I7" s="6">
        <f t="shared" si="0"/>
        <v>12156</v>
      </c>
    </row>
    <row r="8" spans="1:9" x14ac:dyDescent="0.25">
      <c r="A8" s="21">
        <v>43677</v>
      </c>
      <c r="B8" s="5" t="s">
        <v>20</v>
      </c>
      <c r="C8" s="5" t="s">
        <v>24</v>
      </c>
      <c r="D8" s="6"/>
      <c r="E8" s="6"/>
      <c r="F8" s="6"/>
      <c r="G8" s="6">
        <v>1400</v>
      </c>
      <c r="H8" s="6"/>
      <c r="I8" s="6">
        <f t="shared" si="0"/>
        <v>1400</v>
      </c>
    </row>
    <row r="9" spans="1:9" x14ac:dyDescent="0.25">
      <c r="A9" s="21">
        <v>43677</v>
      </c>
      <c r="B9" s="5" t="s">
        <v>20</v>
      </c>
      <c r="C9" s="7" t="s">
        <v>25</v>
      </c>
      <c r="D9" s="6"/>
      <c r="E9" s="6"/>
      <c r="F9" s="6"/>
      <c r="G9" s="6">
        <v>2448</v>
      </c>
      <c r="H9" s="6"/>
      <c r="I9" s="6">
        <f t="shared" si="0"/>
        <v>2448</v>
      </c>
    </row>
    <row r="10" spans="1:9" x14ac:dyDescent="0.25">
      <c r="A10" s="21">
        <v>43677</v>
      </c>
      <c r="B10" s="5" t="s">
        <v>20</v>
      </c>
      <c r="C10" s="7" t="s">
        <v>26</v>
      </c>
      <c r="D10" s="6"/>
      <c r="E10" s="6"/>
      <c r="F10" s="6"/>
      <c r="G10" s="6">
        <v>63600</v>
      </c>
      <c r="H10" s="6"/>
      <c r="I10" s="6">
        <f t="shared" si="0"/>
        <v>63600</v>
      </c>
    </row>
    <row r="11" spans="1:9" x14ac:dyDescent="0.25">
      <c r="A11" s="21">
        <v>43677</v>
      </c>
      <c r="B11" s="5" t="s">
        <v>20</v>
      </c>
      <c r="C11" s="7" t="s">
        <v>27</v>
      </c>
      <c r="D11" s="6"/>
      <c r="E11" s="6"/>
      <c r="F11" s="6"/>
      <c r="G11" s="6">
        <v>28908</v>
      </c>
      <c r="H11" s="6"/>
      <c r="I11" s="6">
        <f t="shared" si="0"/>
        <v>28908</v>
      </c>
    </row>
    <row r="12" spans="1:9" x14ac:dyDescent="0.25">
      <c r="A12" s="21">
        <v>43677</v>
      </c>
      <c r="B12" s="5" t="s">
        <v>20</v>
      </c>
      <c r="C12" s="7" t="s">
        <v>28</v>
      </c>
      <c r="D12" s="6"/>
      <c r="E12" s="6"/>
      <c r="F12" s="6"/>
      <c r="G12" s="6">
        <v>19234.8</v>
      </c>
      <c r="H12" s="6"/>
      <c r="I12" s="6">
        <f t="shared" si="0"/>
        <v>19234.8</v>
      </c>
    </row>
    <row r="13" spans="1:9" x14ac:dyDescent="0.25">
      <c r="A13" s="21">
        <v>43677</v>
      </c>
      <c r="B13" s="5" t="s">
        <v>20</v>
      </c>
      <c r="C13" s="7" t="s">
        <v>29</v>
      </c>
      <c r="D13" s="6"/>
      <c r="E13" s="6"/>
      <c r="F13" s="6"/>
      <c r="G13" s="6">
        <v>14400</v>
      </c>
      <c r="H13" s="6"/>
      <c r="I13" s="6">
        <f t="shared" si="0"/>
        <v>14400</v>
      </c>
    </row>
    <row r="14" spans="1:9" x14ac:dyDescent="0.25">
      <c r="A14" s="21">
        <v>43677</v>
      </c>
      <c r="B14" s="22" t="s">
        <v>20</v>
      </c>
      <c r="C14" s="7" t="s">
        <v>30</v>
      </c>
      <c r="D14" s="6"/>
      <c r="E14" s="6"/>
      <c r="F14" s="6"/>
      <c r="G14" s="6">
        <v>44045.120000000003</v>
      </c>
      <c r="H14" s="6"/>
      <c r="I14" s="6">
        <f t="shared" si="0"/>
        <v>44045.120000000003</v>
      </c>
    </row>
    <row r="15" spans="1:9" x14ac:dyDescent="0.25">
      <c r="A15" s="21">
        <v>43678</v>
      </c>
      <c r="B15" s="5" t="s">
        <v>31</v>
      </c>
      <c r="C15" s="7" t="s">
        <v>32</v>
      </c>
      <c r="D15" s="6">
        <v>4097.5</v>
      </c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5"/>
      <c r="C19" s="24"/>
      <c r="D19" s="6"/>
      <c r="E19" s="6"/>
      <c r="F19" s="6"/>
      <c r="G19" s="6"/>
      <c r="H19" s="6"/>
      <c r="I19" s="6">
        <f t="shared" ref="I19:I44" si="1">SUM(D19:H19)</f>
        <v>0</v>
      </c>
    </row>
    <row r="20" spans="1:9" x14ac:dyDescent="0.25">
      <c r="A20" s="21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/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/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/>
    </row>
    <row r="25" spans="1:9" x14ac:dyDescent="0.25">
      <c r="A25" s="21"/>
      <c r="B25" s="5"/>
      <c r="C25" s="7"/>
      <c r="D25" s="6"/>
      <c r="E25" s="6"/>
      <c r="F25" s="6"/>
      <c r="G25" s="6"/>
      <c r="H25" s="6"/>
      <c r="I25" s="6"/>
    </row>
    <row r="26" spans="1:9" x14ac:dyDescent="0.25">
      <c r="A26" s="21"/>
      <c r="B26" s="5"/>
      <c r="C26" s="7"/>
      <c r="D26" s="6"/>
      <c r="E26" s="6"/>
      <c r="F26" s="6"/>
      <c r="G26" s="6"/>
      <c r="H26" s="6"/>
      <c r="I26" s="6"/>
    </row>
    <row r="27" spans="1:9" x14ac:dyDescent="0.25">
      <c r="A27" s="21"/>
      <c r="B27" s="5"/>
      <c r="C27" s="7"/>
      <c r="D27" s="6"/>
      <c r="E27" s="6"/>
      <c r="F27" s="6"/>
      <c r="G27" s="6"/>
      <c r="H27" s="6"/>
      <c r="I27" s="6"/>
    </row>
    <row r="28" spans="1:9" x14ac:dyDescent="0.25">
      <c r="A28" s="21"/>
      <c r="B28" s="5"/>
      <c r="C28" s="7"/>
      <c r="D28" s="6"/>
      <c r="E28" s="6"/>
      <c r="F28" s="6"/>
      <c r="G28" s="6"/>
      <c r="H28" s="6"/>
      <c r="I28" s="6"/>
    </row>
    <row r="29" spans="1:9" x14ac:dyDescent="0.25">
      <c r="A29" s="21"/>
      <c r="B29" s="5"/>
      <c r="C29" s="7"/>
      <c r="D29" s="6"/>
      <c r="E29" s="6"/>
      <c r="F29" s="6"/>
      <c r="G29" s="6"/>
      <c r="H29" s="6"/>
      <c r="I29" s="6"/>
    </row>
    <row r="30" spans="1:9" x14ac:dyDescent="0.25">
      <c r="A30" s="21"/>
      <c r="B30" s="5"/>
      <c r="C30" s="7"/>
      <c r="D30" s="6"/>
      <c r="E30" s="6"/>
      <c r="F30" s="6"/>
      <c r="G30" s="6"/>
      <c r="H30" s="6"/>
      <c r="I30" s="6"/>
    </row>
    <row r="31" spans="1:9" x14ac:dyDescent="0.25">
      <c r="A31" s="21"/>
      <c r="B31" s="5"/>
      <c r="C31" s="7"/>
      <c r="D31" s="6"/>
      <c r="E31" s="6"/>
      <c r="F31" s="6"/>
      <c r="G31" s="6"/>
      <c r="H31" s="6"/>
      <c r="I31" s="6"/>
    </row>
    <row r="32" spans="1:9" x14ac:dyDescent="0.25">
      <c r="A32" s="21"/>
      <c r="B32" s="5"/>
      <c r="C32" s="7"/>
      <c r="D32" s="6"/>
      <c r="E32" s="6"/>
      <c r="F32" s="6"/>
      <c r="G32" s="6"/>
      <c r="H32" s="6"/>
      <c r="I32" s="6"/>
    </row>
    <row r="33" spans="1:9" x14ac:dyDescent="0.25">
      <c r="A33" s="21"/>
      <c r="B33" s="5"/>
      <c r="C33" s="7"/>
      <c r="D33" s="6"/>
      <c r="E33" s="6"/>
      <c r="F33" s="6"/>
      <c r="G33" s="6"/>
      <c r="H33" s="6"/>
      <c r="I33" s="6"/>
    </row>
    <row r="34" spans="1:9" x14ac:dyDescent="0.25">
      <c r="A34" s="21"/>
      <c r="B34" s="5"/>
      <c r="C34" s="7"/>
      <c r="D34" s="6"/>
      <c r="E34" s="6"/>
      <c r="F34" s="6"/>
      <c r="G34" s="6"/>
      <c r="H34" s="6"/>
      <c r="I34" s="6"/>
    </row>
    <row r="35" spans="1:9" x14ac:dyDescent="0.25">
      <c r="A35" s="21"/>
      <c r="B35" s="5"/>
      <c r="C35" s="7"/>
      <c r="D35" s="6"/>
      <c r="E35" s="6"/>
      <c r="F35" s="6"/>
      <c r="G35" s="6"/>
      <c r="H35" s="6"/>
      <c r="I35" s="6"/>
    </row>
    <row r="36" spans="1:9" x14ac:dyDescent="0.25">
      <c r="A36" s="21"/>
      <c r="B36" s="5"/>
      <c r="C36" s="7"/>
      <c r="D36" s="6"/>
      <c r="E36" s="6"/>
      <c r="F36" s="6"/>
      <c r="G36" s="6"/>
      <c r="H36" s="6"/>
      <c r="I36" s="6"/>
    </row>
    <row r="37" spans="1:9" x14ac:dyDescent="0.25">
      <c r="A37" s="21"/>
      <c r="B37" s="5"/>
      <c r="C37" s="7"/>
      <c r="D37" s="6"/>
      <c r="E37" s="6"/>
      <c r="F37" s="6"/>
      <c r="G37" s="6"/>
      <c r="H37" s="6"/>
      <c r="I37" s="6"/>
    </row>
    <row r="38" spans="1:9" x14ac:dyDescent="0.25">
      <c r="A38" s="5"/>
      <c r="B38" s="5"/>
      <c r="C38" s="7"/>
      <c r="D38" s="6"/>
      <c r="E38" s="6"/>
      <c r="F38" s="6"/>
      <c r="G38" s="6"/>
      <c r="H38" s="6"/>
      <c r="I38" s="6">
        <f t="shared" si="1"/>
        <v>0</v>
      </c>
    </row>
    <row r="39" spans="1:9" x14ac:dyDescent="0.25">
      <c r="A39" s="5"/>
      <c r="B39" s="5"/>
      <c r="C39" s="7"/>
      <c r="D39" s="6"/>
      <c r="E39" s="6"/>
      <c r="F39" s="6"/>
      <c r="G39" s="6"/>
      <c r="H39" s="6"/>
      <c r="I39" s="6">
        <f t="shared" si="1"/>
        <v>0</v>
      </c>
    </row>
    <row r="40" spans="1:9" x14ac:dyDescent="0.25">
      <c r="A40" s="5"/>
      <c r="B40" s="5"/>
      <c r="C40" s="7"/>
      <c r="D40" s="6"/>
      <c r="E40" s="6"/>
      <c r="F40" s="6"/>
      <c r="G40" s="6"/>
      <c r="H40" s="6"/>
      <c r="I40" s="6">
        <f t="shared" si="1"/>
        <v>0</v>
      </c>
    </row>
    <row r="41" spans="1:9" x14ac:dyDescent="0.25">
      <c r="A41" s="5"/>
      <c r="B41" s="5"/>
      <c r="C41" s="7"/>
      <c r="D41" s="6"/>
      <c r="E41" s="6"/>
      <c r="F41" s="6"/>
      <c r="G41" s="6"/>
      <c r="H41" s="6"/>
      <c r="I41" s="6">
        <f t="shared" si="1"/>
        <v>0</v>
      </c>
    </row>
    <row r="42" spans="1:9" x14ac:dyDescent="0.25">
      <c r="A42" s="5"/>
      <c r="B42" s="5"/>
      <c r="C42" s="7"/>
      <c r="D42" s="6"/>
      <c r="E42" s="6"/>
      <c r="F42" s="6"/>
      <c r="G42" s="6"/>
      <c r="H42" s="6"/>
      <c r="I42" s="6">
        <f t="shared" si="1"/>
        <v>0</v>
      </c>
    </row>
    <row r="43" spans="1:9" x14ac:dyDescent="0.25">
      <c r="A43" s="5"/>
      <c r="B43" s="5"/>
      <c r="C43" s="7"/>
      <c r="D43" s="6"/>
      <c r="E43" s="6"/>
      <c r="F43" s="6"/>
      <c r="G43" s="6"/>
      <c r="H43" s="6"/>
      <c r="I43" s="6">
        <f t="shared" si="1"/>
        <v>0</v>
      </c>
    </row>
    <row r="44" spans="1:9" x14ac:dyDescent="0.25">
      <c r="A44" s="5"/>
      <c r="B44" s="5"/>
      <c r="C44" s="5" t="s">
        <v>8</v>
      </c>
      <c r="D44" s="6">
        <f>SUM(D6:D43)</f>
        <v>96181.36</v>
      </c>
      <c r="E44" s="6">
        <f>SUM(E6:E43)</f>
        <v>0</v>
      </c>
      <c r="F44" s="6">
        <f>SUM(F6:F43)</f>
        <v>0</v>
      </c>
      <c r="G44" s="6">
        <f>SUM(G6:G43)</f>
        <v>186191.91999999998</v>
      </c>
      <c r="H44" s="6">
        <f>SUM(H6:H43)</f>
        <v>0</v>
      </c>
      <c r="I44" s="6">
        <f t="shared" si="1"/>
        <v>282373.27999999997</v>
      </c>
    </row>
    <row r="47" spans="1:9" x14ac:dyDescent="0.25">
      <c r="C47" s="25" t="s">
        <v>13</v>
      </c>
      <c r="D47" s="25"/>
      <c r="E47" s="25"/>
      <c r="F47" s="25"/>
      <c r="G47" s="25"/>
    </row>
    <row r="49" spans="1:9" ht="30" x14ac:dyDescent="0.25">
      <c r="A49" s="5" t="s">
        <v>11</v>
      </c>
      <c r="B49" s="5" t="s">
        <v>14</v>
      </c>
      <c r="C49" s="15" t="s">
        <v>7</v>
      </c>
      <c r="D49" s="3" t="s">
        <v>0</v>
      </c>
      <c r="E49" s="14" t="s">
        <v>1</v>
      </c>
      <c r="F49" s="3" t="s">
        <v>2</v>
      </c>
      <c r="G49" s="13" t="s">
        <v>3</v>
      </c>
      <c r="H49" s="13" t="s">
        <v>6</v>
      </c>
      <c r="I49" s="2" t="s">
        <v>4</v>
      </c>
    </row>
    <row r="50" spans="1:9" x14ac:dyDescent="0.25">
      <c r="A50" s="21">
        <v>43678</v>
      </c>
      <c r="B50" s="5" t="s">
        <v>20</v>
      </c>
      <c r="C50" s="16" t="s">
        <v>33</v>
      </c>
      <c r="D50" s="6"/>
      <c r="E50" s="6"/>
      <c r="F50" s="6"/>
      <c r="G50" s="6">
        <v>2702.99</v>
      </c>
      <c r="H50" s="6"/>
      <c r="I50" s="6">
        <f>SUM(D50:H50)</f>
        <v>2702.99</v>
      </c>
    </row>
    <row r="51" spans="1:9" x14ac:dyDescent="0.25">
      <c r="A51" s="21">
        <v>43678</v>
      </c>
      <c r="B51" s="5" t="s">
        <v>21</v>
      </c>
      <c r="C51" s="5" t="s">
        <v>18</v>
      </c>
      <c r="D51" s="6"/>
      <c r="E51" s="6"/>
      <c r="F51" s="6"/>
      <c r="G51" s="6">
        <v>1696.3</v>
      </c>
      <c r="H51" s="6"/>
      <c r="I51" s="6">
        <f>SUM(D51:H51)</f>
        <v>1696.3</v>
      </c>
    </row>
    <row r="52" spans="1:9" x14ac:dyDescent="0.25">
      <c r="A52" s="21">
        <v>43678</v>
      </c>
      <c r="B52" s="5" t="s">
        <v>21</v>
      </c>
      <c r="C52" s="16" t="s">
        <v>34</v>
      </c>
      <c r="D52" s="6"/>
      <c r="E52" s="6"/>
      <c r="F52" s="6"/>
      <c r="G52" s="6">
        <v>2000</v>
      </c>
      <c r="H52" s="6"/>
      <c r="I52" s="6"/>
    </row>
    <row r="53" spans="1:9" x14ac:dyDescent="0.25">
      <c r="A53" s="21"/>
      <c r="B53" s="5"/>
      <c r="C53" s="16"/>
      <c r="D53" s="6"/>
      <c r="E53" s="6"/>
      <c r="F53" s="6"/>
      <c r="G53" s="6"/>
      <c r="H53" s="6"/>
      <c r="I53" s="6"/>
    </row>
    <row r="54" spans="1:9" x14ac:dyDescent="0.25">
      <c r="A54" s="21"/>
      <c r="B54" s="5"/>
      <c r="C54" s="16"/>
      <c r="D54" s="6"/>
      <c r="E54" s="6"/>
      <c r="F54" s="6"/>
      <c r="G54" s="6"/>
      <c r="H54" s="6"/>
      <c r="I54" s="6"/>
    </row>
    <row r="55" spans="1:9" x14ac:dyDescent="0.25">
      <c r="A55" s="21"/>
      <c r="B55" s="5"/>
      <c r="C55" s="16"/>
      <c r="D55" s="6"/>
      <c r="E55" s="6"/>
      <c r="F55" s="6"/>
      <c r="G55" s="6"/>
      <c r="H55" s="6"/>
      <c r="I55" s="6"/>
    </row>
    <row r="56" spans="1:9" x14ac:dyDescent="0.25">
      <c r="A56" s="21"/>
      <c r="B56" s="5"/>
      <c r="C56" s="16"/>
      <c r="D56" s="6"/>
      <c r="E56" s="6"/>
      <c r="F56" s="6"/>
      <c r="G56" s="6"/>
      <c r="H56" s="6"/>
      <c r="I56" s="6"/>
    </row>
    <row r="57" spans="1:9" x14ac:dyDescent="0.25">
      <c r="A57" s="21"/>
      <c r="B57" s="5"/>
      <c r="C57" s="16"/>
      <c r="D57" s="6"/>
      <c r="E57" s="6"/>
      <c r="F57" s="6"/>
      <c r="G57" s="6"/>
      <c r="H57" s="6"/>
      <c r="I57" s="6"/>
    </row>
    <row r="58" spans="1:9" x14ac:dyDescent="0.25">
      <c r="A58" s="21"/>
      <c r="B58" s="5"/>
      <c r="C58" s="16"/>
      <c r="D58" s="6"/>
      <c r="E58" s="6"/>
      <c r="F58" s="6"/>
      <c r="G58" s="6"/>
      <c r="H58" s="6"/>
      <c r="I58" s="6"/>
    </row>
    <row r="59" spans="1:9" x14ac:dyDescent="0.25">
      <c r="A59" s="21"/>
      <c r="B59" s="5"/>
      <c r="C59" s="16"/>
      <c r="D59" s="6"/>
      <c r="E59" s="6"/>
      <c r="F59" s="6"/>
      <c r="G59" s="6"/>
      <c r="H59" s="6"/>
      <c r="I59" s="6"/>
    </row>
    <row r="60" spans="1:9" x14ac:dyDescent="0.25">
      <c r="A60" s="21"/>
      <c r="B60" s="5"/>
      <c r="C60" s="16"/>
      <c r="D60" s="6"/>
      <c r="E60" s="6"/>
      <c r="F60" s="6"/>
      <c r="G60" s="6"/>
      <c r="H60" s="6"/>
      <c r="I60" s="6"/>
    </row>
    <row r="61" spans="1:9" x14ac:dyDescent="0.25">
      <c r="A61" s="21"/>
      <c r="B61" s="5"/>
      <c r="C61" s="16"/>
      <c r="D61" s="6"/>
      <c r="E61" s="6"/>
      <c r="F61" s="6"/>
      <c r="G61" s="6"/>
      <c r="H61" s="6"/>
      <c r="I61" s="6"/>
    </row>
    <row r="62" spans="1:9" x14ac:dyDescent="0.25">
      <c r="A62" s="21"/>
      <c r="B62" s="5"/>
      <c r="C62" s="16"/>
      <c r="D62" s="6"/>
      <c r="E62" s="6"/>
      <c r="F62" s="6"/>
      <c r="G62" s="6" t="s">
        <v>17</v>
      </c>
      <c r="H62" s="6"/>
      <c r="I62" s="6">
        <f>SUM(G62:H62)</f>
        <v>0</v>
      </c>
    </row>
    <row r="63" spans="1:9" x14ac:dyDescent="0.25">
      <c r="A63" s="21"/>
      <c r="B63" s="5"/>
      <c r="C63" s="16"/>
      <c r="D63" s="6"/>
      <c r="E63" s="6"/>
      <c r="F63" s="6"/>
      <c r="G63" s="6"/>
      <c r="H63" s="6"/>
      <c r="I63" s="6">
        <f>SUM(D63:H63)</f>
        <v>0</v>
      </c>
    </row>
    <row r="64" spans="1:9" x14ac:dyDescent="0.25">
      <c r="A64" s="5"/>
      <c r="B64" s="5"/>
      <c r="C64" s="17" t="s">
        <v>9</v>
      </c>
      <c r="D64" s="6">
        <f>SUM(D50:D63)</f>
        <v>0</v>
      </c>
      <c r="E64" s="6">
        <f t="shared" ref="E64:H64" si="2">SUM(E50:E63)</f>
        <v>0</v>
      </c>
      <c r="F64" s="6">
        <f t="shared" si="2"/>
        <v>0</v>
      </c>
      <c r="G64" s="6">
        <f t="shared" si="2"/>
        <v>6399.29</v>
      </c>
      <c r="H64" s="6">
        <f t="shared" si="2"/>
        <v>0</v>
      </c>
      <c r="I64" s="6">
        <f>SUM(I50:I63)</f>
        <v>4399.29</v>
      </c>
    </row>
    <row r="65" spans="1:9" x14ac:dyDescent="0.25">
      <c r="A65" s="5"/>
      <c r="B65" s="5"/>
    </row>
    <row r="66" spans="1:9" x14ac:dyDescent="0.25">
      <c r="A66" s="5"/>
      <c r="B66" s="5"/>
    </row>
    <row r="67" spans="1:9" x14ac:dyDescent="0.25">
      <c r="A67" s="5"/>
      <c r="B67" s="5"/>
      <c r="C67" s="18" t="s">
        <v>5</v>
      </c>
      <c r="D67" s="10">
        <f>D44+D64</f>
        <v>96181.36</v>
      </c>
      <c r="E67" s="10">
        <f t="shared" ref="E67:I67" si="3">E44+E64</f>
        <v>0</v>
      </c>
      <c r="F67" s="10">
        <f t="shared" si="3"/>
        <v>0</v>
      </c>
      <c r="G67" s="10">
        <f t="shared" si="3"/>
        <v>192591.21</v>
      </c>
      <c r="H67" s="10">
        <f t="shared" si="3"/>
        <v>0</v>
      </c>
      <c r="I67" s="10">
        <f t="shared" si="3"/>
        <v>286772.56999999995</v>
      </c>
    </row>
    <row r="68" spans="1:9" x14ac:dyDescent="0.25">
      <c r="C68" s="11"/>
      <c r="D68" s="12"/>
      <c r="E68" s="12"/>
      <c r="F68" s="12"/>
      <c r="G68" s="12"/>
      <c r="H68" s="12"/>
      <c r="I68" s="12"/>
    </row>
    <row r="69" spans="1:9" x14ac:dyDescent="0.25">
      <c r="C69" s="11"/>
      <c r="D69" s="12"/>
      <c r="E69" s="12"/>
      <c r="F69" s="12"/>
      <c r="G69" s="12"/>
      <c r="H69" s="12"/>
      <c r="I69" s="12"/>
    </row>
    <row r="70" spans="1:9" x14ac:dyDescent="0.25">
      <c r="C70" s="11"/>
      <c r="D70" s="12"/>
      <c r="E70" s="12"/>
      <c r="F70" s="12"/>
      <c r="G70" s="12"/>
      <c r="H70" s="12"/>
      <c r="I70" s="12"/>
    </row>
    <row r="71" spans="1:9" x14ac:dyDescent="0.25">
      <c r="C71" s="11"/>
      <c r="D71" s="12"/>
      <c r="E71" s="12"/>
      <c r="F71" s="12"/>
      <c r="G71" s="12"/>
      <c r="H71" s="12"/>
      <c r="I71" s="11"/>
    </row>
    <row r="72" spans="1:9" x14ac:dyDescent="0.25">
      <c r="C72" s="11"/>
      <c r="D72" s="12"/>
      <c r="E72" s="12"/>
      <c r="F72" s="12"/>
      <c r="G72" s="12"/>
      <c r="H72" s="12"/>
      <c r="I72" s="12"/>
    </row>
    <row r="73" spans="1:9" x14ac:dyDescent="0.25">
      <c r="C73" s="8"/>
      <c r="D73" s="9"/>
      <c r="E73" s="9"/>
      <c r="F73" s="9"/>
      <c r="G73" s="9"/>
      <c r="H73" s="9"/>
      <c r="I73" s="8"/>
    </row>
  </sheetData>
  <sortState xmlns:xlrd2="http://schemas.microsoft.com/office/spreadsheetml/2017/richdata2" ref="C6:R92">
    <sortCondition ref="C6:C92"/>
  </sortState>
  <mergeCells count="2">
    <mergeCell ref="C47:G47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2019-08-02T09:32:53Z</dcterms:modified>
</cp:coreProperties>
</file>